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2995" windowHeight="1132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E67" i="2" l="1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8" i="2" l="1"/>
</calcChain>
</file>

<file path=xl/sharedStrings.xml><?xml version="1.0" encoding="utf-8"?>
<sst xmlns="http://schemas.openxmlformats.org/spreadsheetml/2006/main" count="379" uniqueCount="184">
  <si>
    <t>ООО "Барабинская типография"</t>
  </si>
  <si>
    <t>Дата закупки</t>
  </si>
  <si>
    <t>ООО "Саныч"</t>
  </si>
  <si>
    <t>Общество с ограниченной ответственностью Страховая компания "Гелиос"</t>
  </si>
  <si>
    <t>Индивидуальный предприниматель Кулешов Виктор Викторович</t>
  </si>
  <si>
    <t>ГОСУДАРСТВЕННОЕ БЮДЖЕТНОЕ УЧРЕЖДЕНИЕ ЗДРАВООХРАНЕНИЯ НОВОСИБИРСКОЙ ОБЛАСТИ "КУЙБЫШЕВСКАЯ ЦЕНТРАЛЬНАЯ РАЙОННАЯ БОЛЬНИЦА"</t>
  </si>
  <si>
    <t>оказание услуг по медицинскому предрейсовому осмотру водителей</t>
  </si>
  <si>
    <t>ИП Кочергин Владимир Николаевич</t>
  </si>
  <si>
    <t>ОБЩЕСТВО С ОГРАНИЧЕННОЙ ОТВЕТСТВЕННОСТЬЮ "НОВОСИБИРСКАЯ ТОПЛИВНАЯ КОРПОРАЦИЯ"</t>
  </si>
  <si>
    <t>выполнение работ по грейдированию дорог</t>
  </si>
  <si>
    <t>ОБЩЕСТВО С ОГРАНИЧЕННОЙ ОТВЕТСТВЕННОСТЬЮ "САНИТАРНАЯ СЛУЖБА"</t>
  </si>
  <si>
    <t>услуги по очистке дорог от снега</t>
  </si>
  <si>
    <t>Новосибирский филиал ПАО "Ростелеком"</t>
  </si>
  <si>
    <t>Услуги связи</t>
  </si>
  <si>
    <t>Наименование закупаемых товаров, работ и услуг</t>
  </si>
  <si>
    <t>Ед. изм.</t>
  </si>
  <si>
    <t>Кол - во</t>
  </si>
  <si>
    <t>Цена за ед., руб.</t>
  </si>
  <si>
    <t>Сумма, руб</t>
  </si>
  <si>
    <t>Наименование поставщика, подрядчика, исполнителя услуг</t>
  </si>
  <si>
    <t>Местонахождение поставщика, подрядчика, исполнителя услуг</t>
  </si>
  <si>
    <t>Способ закупки</t>
  </si>
  <si>
    <t>РЕЕСТР</t>
  </si>
  <si>
    <t>ЗАКУПОК МУНИЦИПАЛЬНОГО ЗАКАЗЧИКА</t>
  </si>
  <si>
    <t>Администрация  Веснянского сельсовета Куйбышевского района Новосибирской област</t>
  </si>
  <si>
    <t>АО "Новосибирскэнергосбыт"</t>
  </si>
  <si>
    <t>Общество с ограниченной ответственностью "Экология-Новосибирск"</t>
  </si>
  <si>
    <t>Киргинцева Ирина Юрьевна</t>
  </si>
  <si>
    <t>ООО "Конфетти"</t>
  </si>
  <si>
    <t>632383,НСО, г. Куйбышев , ул. Садовое кольцо,2</t>
  </si>
  <si>
    <t>630099, г. Новосибирск, ул. Орджаникидзе, 32</t>
  </si>
  <si>
    <t>единственный поставщик</t>
  </si>
  <si>
    <t>Руководитель</t>
  </si>
  <si>
    <t>Тегерлина Е.С.</t>
  </si>
  <si>
    <t>Главный бухгалтер</t>
  </si>
  <si>
    <t>Белова И.А.</t>
  </si>
  <si>
    <t>ОБЩЕСТВО С ОГРАНИЧЕННОЙ ОТВЕТСТВЕННОСТЬЮ "ГАЗПРОМНЕФТЬ-РЕГИОНАЛЬНЫЕ ПРОДАЖИ"</t>
  </si>
  <si>
    <t>Общество с ограниченной ответственностью "ПУЛЬС-ГРУП"</t>
  </si>
  <si>
    <t>Публичное акционерное общество "Ростелеком"</t>
  </si>
  <si>
    <t>ООО "КТН ГРУПП"</t>
  </si>
  <si>
    <t>ОБЩЕСТВО С ОГРАНИЧЕННОЙ ОТВЕТСТВЕННОСТЬЮ "АТОН-ЭКОБЕЗОПАСНОСТЬ И ОХРАНА ТРУДА"</t>
  </si>
  <si>
    <t>Общество с ограниченной ответственностью "Новотелеком"</t>
  </si>
  <si>
    <t>ОБЩЕСТВО С ОГРАНИЧЕННОЙ ОТВЕТСТВЕННОСТЬЮ "ПИРАНТ - КАИНСК"</t>
  </si>
  <si>
    <t>Общество с ограниченной ответственностью "Альянс-Проект"</t>
  </si>
  <si>
    <t>Индивидуальный предприниматель  глава КФХ Сергеев Владимир Николаевич</t>
  </si>
  <si>
    <t>ООО "Веста"</t>
  </si>
  <si>
    <t>ОБЩЕСТВО С ОГРАНИЧЕННОЙ ОТВЕТСТВЕННОСТЬЮ "СИБСТРОЙСНАБ"</t>
  </si>
  <si>
    <t>Ф-Л БАНКА ГПБ (АО) "ЗАПАДНО-СИБИРСКИЙ"</t>
  </si>
  <si>
    <t>ОБЩЕСТВО С ОГРАНИЧЕННОЙ ОТВЕТСТВЕННОСТЬЮ "Газпромнефть-Региональные продажи"</t>
  </si>
  <si>
    <t>ООО "Агрохимия"</t>
  </si>
  <si>
    <t>ИП глава КФХ Сергеев В.Н.</t>
  </si>
  <si>
    <t>ОБЩЕСТВО С ОГРАНИЧЕННОЙ ОТВЕТСТВЕННОСТЬЮ "АВТОСЕРВИС"</t>
  </si>
  <si>
    <t>ОБЩЕСТВО С ОГРАНИЧЕННОЙ ОТВЕТСТВЕННОСТЬЮ  "КОМПАНИЯ "ТЕНЗОР"</t>
  </si>
  <si>
    <t>Общество с ограниченной ответственностью "Автотехэксперт"</t>
  </si>
  <si>
    <t>Общество с ограниченной ответственностью "СТ"</t>
  </si>
  <si>
    <t>Общество с ограниченной ответственностью "Атон-Нск"</t>
  </si>
  <si>
    <t>ОБЩЕСТВО С ОГРАНИЧЕННОЙ ОТВЕТСТВЕННОСТЬЮ "СИБИРСКИЙ ИНСТИТУТ ОЦЕНКИ РИСКОВ"</t>
  </si>
  <si>
    <t>Куйбышев632383, НСО, г. Куйбышев, ул. Шишкова. д. 2</t>
  </si>
  <si>
    <t>Куйбышев</t>
  </si>
  <si>
    <t>КуйбышевНовосибирская обл, Новосибирск г, Октябрьская ул, д. 52</t>
  </si>
  <si>
    <t>Не указан</t>
  </si>
  <si>
    <t>Куйбышев633010, Новосибирская обалсть, город Бердск, ул.Вокзальная, дом 26, офис 308</t>
  </si>
  <si>
    <t>Куйбышев632387,Новосибирская обл. Куйбышевский  район, г. Куйбышев,ул. Куйба, д.19</t>
  </si>
  <si>
    <t>г. Новосибирск</t>
  </si>
  <si>
    <t>Куйбышев630007, Новосибирская обл., г. Новосибирск, ул. Советская, д. 5 оф. В-701</t>
  </si>
  <si>
    <t>Куйбышев630099, ОБЛ НОВОСИБИРСКАЯ, Г НОВОСИБИРСК, УЛ СЕМЬИ ШАМШИНЫХ, ДОМ 22/1, ОФИС 309</t>
  </si>
  <si>
    <t>Куйбышев632387, НСО, г. Куйбышев, ул, Кутузова, дом 31 а</t>
  </si>
  <si>
    <t>Куйбышев632383, Новосибирская область, г. Куйбышев, пер. Лесоперевалочный 1 а</t>
  </si>
  <si>
    <t>Куйбышев630005, г. Новосибирск, ул. Некрасова, 50, 7 этаж</t>
  </si>
  <si>
    <t>Куйбышев632386, Новосибирская область, г. Куйбышев, ул. А. Невского, 83</t>
  </si>
  <si>
    <t>Куйбышев-</t>
  </si>
  <si>
    <t>Куйбышевг. Куйбышев , ул. Промзона, здание 2</t>
  </si>
  <si>
    <t>Куйбышев630132, Новосибирская область, г. Новосибирск, Димитрова пр., дом № 7, кв. 320</t>
  </si>
  <si>
    <t>Куйбышев644112, Российская Федерация, ОМСКАЯ, ОМСК, АРХИТЕКТОРОВ, ДОМ 8,КОРПУС 1, КВАРТИРА 141</t>
  </si>
  <si>
    <t>22.06.2022</t>
  </si>
  <si>
    <t>10.11.2022</t>
  </si>
  <si>
    <t>15.02.2022</t>
  </si>
  <si>
    <t>08.12.2022</t>
  </si>
  <si>
    <t>08.04.2022</t>
  </si>
  <si>
    <t>01.02.2022</t>
  </si>
  <si>
    <t>07.02.2022</t>
  </si>
  <si>
    <t>20.11.2022</t>
  </si>
  <si>
    <t>20.01.2022</t>
  </si>
  <si>
    <t>16.12.2022</t>
  </si>
  <si>
    <t>15.12.2022</t>
  </si>
  <si>
    <t>19.12.2022</t>
  </si>
  <si>
    <t>28.03.2022</t>
  </si>
  <si>
    <t>04.04.2022</t>
  </si>
  <si>
    <t>09.02.2022</t>
  </si>
  <si>
    <t>25.08.2022</t>
  </si>
  <si>
    <t>01.01.2022</t>
  </si>
  <si>
    <t>24.02.2022</t>
  </si>
  <si>
    <t>09.03.2022</t>
  </si>
  <si>
    <t>15.03.2022</t>
  </si>
  <si>
    <t>26.04.2022</t>
  </si>
  <si>
    <t>22.04.2022</t>
  </si>
  <si>
    <t>05.05.2022</t>
  </si>
  <si>
    <t>01.06.2022</t>
  </si>
  <si>
    <t>21.06.2022</t>
  </si>
  <si>
    <t>24.06.2022</t>
  </si>
  <si>
    <t>01.07.2022</t>
  </si>
  <si>
    <t>12.07.2022</t>
  </si>
  <si>
    <t>01.08.2022</t>
  </si>
  <si>
    <t>29.08.2022</t>
  </si>
  <si>
    <t>14.10.2022</t>
  </si>
  <si>
    <t>07.12.2022</t>
  </si>
  <si>
    <t>12.12.2022</t>
  </si>
  <si>
    <t>13.12.2022</t>
  </si>
  <si>
    <t>23.12.2022</t>
  </si>
  <si>
    <t>Дрова</t>
  </si>
  <si>
    <t>Бумага писчая</t>
  </si>
  <si>
    <t>Бумага для офисной техники белая</t>
  </si>
  <si>
    <t>Бензин автомобильный АИ-92 экологического класса не ниже К5 (розничная реализация)</t>
  </si>
  <si>
    <t>Масло моторное</t>
  </si>
  <si>
    <t>Ручка канцелярская</t>
  </si>
  <si>
    <t>Электроэнергия</t>
  </si>
  <si>
    <t>Предоставление прав пользования ПО</t>
  </si>
  <si>
    <t>Услуги внутризоновой телефонной связи</t>
  </si>
  <si>
    <t>Услуги по заправке картриджей</t>
  </si>
  <si>
    <t>Услуги по оценке условий труда</t>
  </si>
  <si>
    <t>на оказание услуг по обращению с твердыми коммунальными отходами (нежилые помещения, здания, сооружения)</t>
  </si>
  <si>
    <t>Услуги, предоставляемые врачами общей врачебной практики, по проведению диагностических процедур и постановке диагноза</t>
  </si>
  <si>
    <t>Услуги по коллективному доступу к информационно-коммуникационной сети Интернет</t>
  </si>
  <si>
    <t>техническое обслуживание  автоматической установки пожарной  сигнализации</t>
  </si>
  <si>
    <t>услуги по уборке снега</t>
  </si>
  <si>
    <t>Разработка проектной документации на выполнение работ по реконструкции автомобильной дороги</t>
  </si>
  <si>
    <t>оказание услуг по очистке дорог от снега</t>
  </si>
  <si>
    <t>Кран шаровый (11Б27П) DN-50B-B рычаг латунь</t>
  </si>
  <si>
    <t>акарицидная (противоклещевой)  обработка территории</t>
  </si>
  <si>
    <t>Ручка замка капота</t>
  </si>
  <si>
    <t>ПЭТ</t>
  </si>
  <si>
    <t>тосол</t>
  </si>
  <si>
    <t>Катушка зажигания</t>
  </si>
  <si>
    <t>услуги по скашиванию травы по обочине дорог в ручную</t>
  </si>
  <si>
    <t>Уголь каменный</t>
  </si>
  <si>
    <t>услуги по ремонту отопительной печи в муниципальной квартире</t>
  </si>
  <si>
    <t>Ремонт крыши в муниципальной квартире</t>
  </si>
  <si>
    <t>Услуги по скашиванию конопли вручную с целью профилактики наркомании</t>
  </si>
  <si>
    <t>Услуги по благоустройству памятника в п. Веснянка</t>
  </si>
  <si>
    <t>Работы строительные по строительству автомагистралей, автомобильных дорог, улично-дорожной сети и прочих автомобильных или пешеходных дорог, и взлетно-посадочных полос аэродромов</t>
  </si>
  <si>
    <t>Изделия из смесей на основе хризотила</t>
  </si>
  <si>
    <t>услуги по ремонту по ремонту печи отопления в муниципальной квартире</t>
  </si>
  <si>
    <t>Бензин автомобильный</t>
  </si>
  <si>
    <t>услуги по созданию противопожарной полосы в п. Мирный</t>
  </si>
  <si>
    <t>оказание услуг по созданию противопожарной полосы в п.Озерный</t>
  </si>
  <si>
    <t>оказание услуг по созданию противопожарной полосы в п. Журавлевка</t>
  </si>
  <si>
    <t>оказание услуг по диагностике, техническому обслуживанию и ремонту  автомобиль УАЗ ХАНТЕР 315195 Р 271 ХВ</t>
  </si>
  <si>
    <t>неисключительные права использования Программы "Web-система СБИС" модуль ЭО-Базовый</t>
  </si>
  <si>
    <t>Обязательное страхование гражданской ответственности владельце транспортных средств</t>
  </si>
  <si>
    <t>Технический осмотр транспортных средств</t>
  </si>
  <si>
    <t>Ремонт автомобиля</t>
  </si>
  <si>
    <t>Обучение по общим вопросам охраны труда и функционирования системы управления охраной труда</t>
  </si>
  <si>
    <t>оказание услуг по проведению расчета профессиональных рисков</t>
  </si>
  <si>
    <t>жидкость тормозная</t>
  </si>
  <si>
    <t>Щетка стеклоочистителя</t>
  </si>
  <si>
    <t>услуг по диагностике техническому обслуживанию и ремонту автомобиля УАЗ ХАНТЕР 315195 Р 271 ХВ</t>
  </si>
  <si>
    <t>М3</t>
  </si>
  <si>
    <t>ПАЧ</t>
  </si>
  <si>
    <t>Л;ДМ3</t>
  </si>
  <si>
    <t>КГ</t>
  </si>
  <si>
    <t>ШТ</t>
  </si>
  <si>
    <t>КВТ</t>
  </si>
  <si>
    <t>КОМПЛ</t>
  </si>
  <si>
    <t>УСЛ ЕД</t>
  </si>
  <si>
    <t>МИН</t>
  </si>
  <si>
    <t>М2</t>
  </si>
  <si>
    <t>Т УСЛ ТОПЛ</t>
  </si>
  <si>
    <t>ЧЕЛ.Ч</t>
  </si>
  <si>
    <t>Итого:</t>
  </si>
  <si>
    <t>Смолин Александр Михайлович</t>
  </si>
  <si>
    <t>Новосибирская обл. Куйбышевский район, п.Верх-Ича, ул. Дорожная,3-2</t>
  </si>
  <si>
    <t>Тегерлин Александр Леонидович</t>
  </si>
  <si>
    <t>Новосибирская область, Куйбышевский район, п.Весняннка</t>
  </si>
  <si>
    <t>Меркурьев Дмитрий Михайлович</t>
  </si>
  <si>
    <t>Новосибирская область, Куйбышевский район, п.Весняннка, ул. Зеленая, 2-1</t>
  </si>
  <si>
    <t>Синихинский Дмитрий Азеевич</t>
  </si>
  <si>
    <t>Новосибирская область, Куйбышевский район, п.Весняннка, ул. Береговая , 8-2</t>
  </si>
  <si>
    <t>Шихалева Оксана Геннадьевна</t>
  </si>
  <si>
    <t>Новосибирская область, Куйбышевский район, п.Мирный, ул. Луговая, 9-2</t>
  </si>
  <si>
    <t>Бойко Татьяна Александровна</t>
  </si>
  <si>
    <t>Новосибирская область, Куйбышевский район, п.Мирный, ул. Зеленая, 6-1</t>
  </si>
  <si>
    <t>Буренин Анатолий Владимирович</t>
  </si>
  <si>
    <t>Ирюлик Иван Петрович</t>
  </si>
  <si>
    <t>c  01.01.2022  по 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</si>
</sst>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\-#,##0.00;0.00"/>
  </numFmts>
  <fonts count="11" x14ac:knownFonts="1">
    <font>
      <sz val="10"/>
      <name val="Arial"/>
      <charset val="204"/>
    </font>
    <font>
      <b/>
      <sz val="8"/>
      <name val="Arial Cyr"/>
    </font>
    <font>
      <sz val="10"/>
      <name val="Arial"/>
      <family val="2"/>
      <charset val="204"/>
    </font>
    <font>
      <sz val="11"/>
      <color rgb="FF2C2D2E"/>
      <name val="Arial"/>
      <family val="2"/>
      <charset val="204"/>
    </font>
    <font>
      <b/>
      <sz val="11"/>
      <color rgb="FF2C2D2E"/>
      <name val="Arial Cyr"/>
    </font>
    <font>
      <sz val="9"/>
      <color rgb="FF2C2D2E"/>
      <name val="Arial Cyr"/>
    </font>
    <font>
      <sz val="8"/>
      <name val="Arial Cy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9" fillId="0" borderId="0"/>
  </cellStyleXfs>
  <cellXfs count="36">
    <xf numFmtId="0" fontId="0" fillId="0" borderId="0" xfId="0"/>
    <xf numFmtId="0" fontId="0" fillId="2" borderId="0" xfId="0" applyFill="1"/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7" fillId="4" borderId="1" xfId="1" applyNumberFormat="1" applyFont="1" applyFill="1" applyBorder="1" applyAlignment="1" applyProtection="1">
      <alignment wrapText="1"/>
      <protection hidden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0" fillId="4" borderId="0" xfId="0" applyFont="1" applyFill="1"/>
    <xf numFmtId="0" fontId="0" fillId="4" borderId="0" xfId="0" applyFill="1"/>
    <xf numFmtId="0" fontId="4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7" fillId="0" borderId="1" xfId="1" applyNumberFormat="1" applyFont="1" applyFill="1" applyBorder="1" applyAlignment="1" applyProtection="1">
      <alignment vertical="top" wrapText="1"/>
      <protection hidden="1"/>
    </xf>
    <xf numFmtId="0" fontId="7" fillId="0" borderId="1" xfId="1" applyNumberFormat="1" applyFont="1" applyFill="1" applyBorder="1" applyAlignment="1" applyProtection="1">
      <alignment horizontal="left" wrapText="1"/>
      <protection hidden="1"/>
    </xf>
    <xf numFmtId="0" fontId="7" fillId="0" borderId="7" xfId="1" applyNumberFormat="1" applyFont="1" applyFill="1" applyBorder="1" applyAlignment="1" applyProtection="1">
      <alignment vertical="top" wrapText="1"/>
      <protection hidden="1"/>
    </xf>
    <xf numFmtId="0" fontId="7" fillId="0" borderId="7" xfId="1" applyNumberFormat="1" applyFont="1" applyFill="1" applyBorder="1" applyAlignment="1" applyProtection="1">
      <alignment horizontal="left" wrapText="1"/>
      <protection hidden="1"/>
    </xf>
    <xf numFmtId="164" fontId="7" fillId="0" borderId="1" xfId="1" applyNumberFormat="1" applyFont="1" applyFill="1" applyBorder="1" applyAlignment="1" applyProtection="1">
      <alignment wrapText="1"/>
      <protection hidden="1"/>
    </xf>
    <xf numFmtId="164" fontId="7" fillId="4" borderId="1" xfId="1" applyNumberFormat="1" applyFont="1" applyFill="1" applyBorder="1" applyAlignment="1" applyProtection="1">
      <alignment wrapText="1"/>
      <protection hidden="1"/>
    </xf>
    <xf numFmtId="0" fontId="7" fillId="0" borderId="1" xfId="1" applyNumberFormat="1" applyFont="1" applyFill="1" applyBorder="1" applyAlignment="1" applyProtection="1">
      <alignment horizontal="center" wrapText="1"/>
      <protection hidden="1"/>
    </xf>
    <xf numFmtId="164" fontId="7" fillId="0" borderId="7" xfId="1" applyNumberFormat="1" applyFont="1" applyFill="1" applyBorder="1" applyAlignment="1" applyProtection="1">
      <alignment wrapText="1"/>
      <protection hidden="1"/>
    </xf>
    <xf numFmtId="164" fontId="7" fillId="4" borderId="7" xfId="1" applyNumberFormat="1" applyFont="1" applyFill="1" applyBorder="1" applyAlignment="1" applyProtection="1">
      <alignment wrapText="1"/>
      <protection hidden="1"/>
    </xf>
    <xf numFmtId="0" fontId="7" fillId="0" borderId="7" xfId="1" applyNumberFormat="1" applyFont="1" applyFill="1" applyBorder="1" applyAlignment="1" applyProtection="1">
      <alignment horizontal="center" wrapText="1"/>
      <protection hidden="1"/>
    </xf>
    <xf numFmtId="0" fontId="7" fillId="0" borderId="7" xfId="0" applyFont="1" applyBorder="1" applyAlignment="1">
      <alignment wrapText="1"/>
    </xf>
    <xf numFmtId="0" fontId="7" fillId="0" borderId="1" xfId="0" applyFont="1" applyBorder="1" applyAlignment="1">
      <alignment wrapText="1"/>
    </xf>
    <xf numFmtId="164" fontId="7" fillId="0" borderId="1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0" xfId="2" applyFont="1" applyFill="1" applyBorder="1" applyAlignment="1">
      <alignment horizontal="left" wrapText="1"/>
    </xf>
    <xf numFmtId="0" fontId="7" fillId="0" borderId="0" xfId="2" applyFont="1" applyFill="1" applyBorder="1" applyAlignment="1">
      <alignment wrapText="1"/>
    </xf>
    <xf numFmtId="0" fontId="7" fillId="0" borderId="6" xfId="2" applyFont="1" applyFill="1" applyBorder="1" applyAlignment="1">
      <alignment horizontal="left" wrapText="1"/>
    </xf>
    <xf numFmtId="0" fontId="7" fillId="4" borderId="1" xfId="1" applyNumberFormat="1" applyFont="1" applyFill="1" applyBorder="1" applyAlignment="1" applyProtection="1">
      <alignment vertical="top" wrapText="1"/>
      <protection hidden="1"/>
    </xf>
    <xf numFmtId="0" fontId="7" fillId="4" borderId="1" xfId="1" applyNumberFormat="1" applyFont="1" applyFill="1" applyBorder="1" applyAlignment="1" applyProtection="1">
      <alignment horizontal="left" wrapText="1"/>
      <protection hidden="1"/>
    </xf>
    <xf numFmtId="0" fontId="7" fillId="4" borderId="1" xfId="1" applyNumberFormat="1" applyFont="1" applyFill="1" applyBorder="1" applyAlignment="1" applyProtection="1">
      <alignment horizontal="center" wrapText="1"/>
      <protection hidden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zoomScale="85" zoomScaleNormal="85" workbookViewId="0">
      <selection activeCell="H10" sqref="H10"/>
    </sheetView>
  </sheetViews>
  <sheetFormatPr defaultRowHeight="12.75" x14ac:dyDescent="0.2"/>
  <cols>
    <col min="1" max="1" width="16.85546875" customWidth="1"/>
    <col min="4" max="4" width="21.5703125" customWidth="1"/>
    <col min="5" max="5" width="16.28515625" customWidth="1"/>
    <col min="6" max="6" width="28" customWidth="1"/>
    <col min="7" max="7" width="24.5703125" customWidth="1"/>
    <col min="8" max="8" width="12.140625" customWidth="1"/>
    <col min="9" max="9" width="17.42578125" customWidth="1"/>
  </cols>
  <sheetData>
    <row r="1" spans="1:10" ht="15" x14ac:dyDescent="0.2">
      <c r="A1" s="12" t="s">
        <v>22</v>
      </c>
      <c r="B1" s="12"/>
      <c r="C1" s="12"/>
      <c r="D1" s="12"/>
      <c r="E1" s="12"/>
      <c r="F1" s="12"/>
      <c r="G1" s="12"/>
      <c r="H1" s="12"/>
      <c r="I1" s="12"/>
    </row>
    <row r="2" spans="1:10" ht="14.25" customHeight="1" x14ac:dyDescent="0.2">
      <c r="A2" s="12" t="s">
        <v>23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14.25" customHeight="1" x14ac:dyDescent="0.2">
      <c r="A3" s="13" t="s">
        <v>183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15" thickBot="1" x14ac:dyDescent="0.25">
      <c r="A4" s="5"/>
      <c r="B4" s="4"/>
      <c r="C4" s="5"/>
      <c r="D4" s="4"/>
      <c r="E4" s="6" t="s">
        <v>24</v>
      </c>
      <c r="F4" s="1"/>
      <c r="G4" s="1"/>
      <c r="H4" s="1"/>
      <c r="I4" s="1"/>
    </row>
    <row r="5" spans="1:10" ht="45.75" thickBot="1" x14ac:dyDescent="0.25">
      <c r="A5" s="2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1</v>
      </c>
      <c r="I5" s="3" t="s">
        <v>21</v>
      </c>
    </row>
    <row r="6" spans="1:10" x14ac:dyDescent="0.2">
      <c r="A6" s="8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</row>
    <row r="7" spans="1:10" s="11" customFormat="1" ht="38.25" x14ac:dyDescent="0.2">
      <c r="A7" s="16" t="s">
        <v>109</v>
      </c>
      <c r="B7" s="17" t="s">
        <v>156</v>
      </c>
      <c r="C7" s="20">
        <v>6</v>
      </c>
      <c r="D7" s="20">
        <v>1884</v>
      </c>
      <c r="E7" s="21">
        <f>C7*D7</f>
        <v>11304</v>
      </c>
      <c r="F7" s="16" t="s">
        <v>28</v>
      </c>
      <c r="G7" s="22" t="s">
        <v>57</v>
      </c>
      <c r="H7" s="22" t="s">
        <v>74</v>
      </c>
      <c r="I7" s="14" t="s">
        <v>31</v>
      </c>
    </row>
    <row r="8" spans="1:10" s="11" customFormat="1" ht="39" customHeight="1" x14ac:dyDescent="0.2">
      <c r="A8" s="16" t="s">
        <v>110</v>
      </c>
      <c r="B8" s="17" t="s">
        <v>157</v>
      </c>
      <c r="C8" s="20">
        <v>4</v>
      </c>
      <c r="D8" s="20">
        <v>150</v>
      </c>
      <c r="E8" s="21">
        <f t="shared" ref="E8:E67" si="0">C8*D8</f>
        <v>600</v>
      </c>
      <c r="F8" s="16" t="s">
        <v>0</v>
      </c>
      <c r="G8" s="22" t="s">
        <v>58</v>
      </c>
      <c r="H8" s="22" t="s">
        <v>75</v>
      </c>
      <c r="I8" s="14" t="s">
        <v>31</v>
      </c>
    </row>
    <row r="9" spans="1:10" s="11" customFormat="1" ht="39" customHeight="1" x14ac:dyDescent="0.2">
      <c r="A9" s="16" t="s">
        <v>111</v>
      </c>
      <c r="B9" s="17" t="s">
        <v>157</v>
      </c>
      <c r="C9" s="20">
        <v>1</v>
      </c>
      <c r="D9" s="20">
        <v>400</v>
      </c>
      <c r="E9" s="21">
        <f t="shared" si="0"/>
        <v>400</v>
      </c>
      <c r="F9" s="16" t="s">
        <v>0</v>
      </c>
      <c r="G9" s="22" t="s">
        <v>58</v>
      </c>
      <c r="H9" s="22" t="s">
        <v>75</v>
      </c>
      <c r="I9" s="14" t="s">
        <v>31</v>
      </c>
    </row>
    <row r="10" spans="1:10" s="11" customFormat="1" ht="89.25" x14ac:dyDescent="0.2">
      <c r="A10" s="16" t="s">
        <v>112</v>
      </c>
      <c r="B10" s="17" t="s">
        <v>158</v>
      </c>
      <c r="C10" s="20">
        <v>44655</v>
      </c>
      <c r="D10" s="20">
        <v>0.996</v>
      </c>
      <c r="E10" s="21">
        <f t="shared" si="0"/>
        <v>44476.38</v>
      </c>
      <c r="F10" s="16" t="s">
        <v>36</v>
      </c>
      <c r="G10" s="22" t="s">
        <v>59</v>
      </c>
      <c r="H10" s="22" t="s">
        <v>76</v>
      </c>
      <c r="I10" s="14" t="s">
        <v>31</v>
      </c>
    </row>
    <row r="11" spans="1:10" s="11" customFormat="1" ht="25.5" x14ac:dyDescent="0.2">
      <c r="A11" s="16" t="s">
        <v>113</v>
      </c>
      <c r="B11" s="17" t="s">
        <v>159</v>
      </c>
      <c r="C11" s="20">
        <v>1</v>
      </c>
      <c r="D11" s="20">
        <v>380</v>
      </c>
      <c r="E11" s="21">
        <f t="shared" si="0"/>
        <v>380</v>
      </c>
      <c r="F11" s="16" t="s">
        <v>2</v>
      </c>
      <c r="G11" s="22" t="s">
        <v>58</v>
      </c>
      <c r="H11" s="22" t="s">
        <v>77</v>
      </c>
      <c r="I11" s="14" t="s">
        <v>31</v>
      </c>
    </row>
    <row r="12" spans="1:10" s="11" customFormat="1" ht="25.5" x14ac:dyDescent="0.2">
      <c r="A12" s="16" t="s">
        <v>114</v>
      </c>
      <c r="B12" s="17" t="s">
        <v>160</v>
      </c>
      <c r="C12" s="20">
        <v>8</v>
      </c>
      <c r="D12" s="20">
        <v>12.5</v>
      </c>
      <c r="E12" s="21">
        <f t="shared" si="0"/>
        <v>100</v>
      </c>
      <c r="F12" s="16" t="s">
        <v>0</v>
      </c>
      <c r="G12" s="22" t="s">
        <v>58</v>
      </c>
      <c r="H12" s="22" t="s">
        <v>78</v>
      </c>
      <c r="I12" s="14" t="s">
        <v>31</v>
      </c>
    </row>
    <row r="13" spans="1:10" s="11" customFormat="1" ht="25.5" x14ac:dyDescent="0.2">
      <c r="A13" s="16" t="s">
        <v>115</v>
      </c>
      <c r="B13" s="17" t="s">
        <v>161</v>
      </c>
      <c r="C13" s="20">
        <v>35182.199999999997</v>
      </c>
      <c r="D13" s="20">
        <v>0.996</v>
      </c>
      <c r="E13" s="21">
        <f t="shared" si="0"/>
        <v>35041.4712</v>
      </c>
      <c r="F13" s="16" t="s">
        <v>25</v>
      </c>
      <c r="G13" s="22" t="s">
        <v>60</v>
      </c>
      <c r="H13" s="22" t="s">
        <v>79</v>
      </c>
      <c r="I13" s="14" t="s">
        <v>31</v>
      </c>
    </row>
    <row r="14" spans="1:10" s="11" customFormat="1" ht="51" x14ac:dyDescent="0.2">
      <c r="A14" s="16" t="s">
        <v>116</v>
      </c>
      <c r="B14" s="17" t="s">
        <v>162</v>
      </c>
      <c r="C14" s="20">
        <v>4</v>
      </c>
      <c r="D14" s="20">
        <v>16200</v>
      </c>
      <c r="E14" s="21">
        <f t="shared" si="0"/>
        <v>64800</v>
      </c>
      <c r="F14" s="16" t="s">
        <v>37</v>
      </c>
      <c r="G14" s="22" t="s">
        <v>61</v>
      </c>
      <c r="H14" s="22" t="s">
        <v>80</v>
      </c>
      <c r="I14" s="14" t="s">
        <v>31</v>
      </c>
    </row>
    <row r="15" spans="1:10" s="11" customFormat="1" ht="51" x14ac:dyDescent="0.2">
      <c r="A15" s="16" t="s">
        <v>117</v>
      </c>
      <c r="B15" s="17" t="s">
        <v>164</v>
      </c>
      <c r="C15" s="20">
        <v>20000</v>
      </c>
      <c r="D15" s="20">
        <v>0.996</v>
      </c>
      <c r="E15" s="21">
        <f t="shared" si="0"/>
        <v>19920</v>
      </c>
      <c r="F15" s="16" t="s">
        <v>12</v>
      </c>
      <c r="G15" s="22" t="s">
        <v>62</v>
      </c>
      <c r="H15" s="22" t="s">
        <v>81</v>
      </c>
      <c r="I15" s="14" t="s">
        <v>31</v>
      </c>
    </row>
    <row r="16" spans="1:10" s="11" customFormat="1" ht="51" x14ac:dyDescent="0.2">
      <c r="A16" s="16" t="s">
        <v>13</v>
      </c>
      <c r="B16" s="17" t="s">
        <v>163</v>
      </c>
      <c r="C16" s="20">
        <v>15000</v>
      </c>
      <c r="D16" s="20">
        <v>0.996</v>
      </c>
      <c r="E16" s="21">
        <f t="shared" si="0"/>
        <v>14940</v>
      </c>
      <c r="F16" s="16" t="s">
        <v>38</v>
      </c>
      <c r="G16" s="22" t="s">
        <v>62</v>
      </c>
      <c r="H16" s="22" t="s">
        <v>82</v>
      </c>
      <c r="I16" s="14" t="s">
        <v>31</v>
      </c>
    </row>
    <row r="17" spans="1:9" s="11" customFormat="1" ht="25.5" x14ac:dyDescent="0.2">
      <c r="A17" s="16" t="s">
        <v>118</v>
      </c>
      <c r="B17" s="17" t="s">
        <v>160</v>
      </c>
      <c r="C17" s="20">
        <v>1</v>
      </c>
      <c r="D17" s="20">
        <v>399.99599999999998</v>
      </c>
      <c r="E17" s="21">
        <f t="shared" si="0"/>
        <v>399.99599999999998</v>
      </c>
      <c r="F17" s="16" t="s">
        <v>39</v>
      </c>
      <c r="G17" s="22" t="s">
        <v>63</v>
      </c>
      <c r="H17" s="22" t="s">
        <v>83</v>
      </c>
      <c r="I17" s="14" t="s">
        <v>31</v>
      </c>
    </row>
    <row r="18" spans="1:9" s="11" customFormat="1" ht="63.75" x14ac:dyDescent="0.2">
      <c r="A18" s="16" t="s">
        <v>119</v>
      </c>
      <c r="B18" s="17" t="s">
        <v>163</v>
      </c>
      <c r="C18" s="20">
        <v>4</v>
      </c>
      <c r="D18" s="20">
        <v>2500</v>
      </c>
      <c r="E18" s="21">
        <f t="shared" si="0"/>
        <v>10000</v>
      </c>
      <c r="F18" s="16" t="s">
        <v>40</v>
      </c>
      <c r="G18" s="22" t="s">
        <v>63</v>
      </c>
      <c r="H18" s="22" t="s">
        <v>84</v>
      </c>
      <c r="I18" s="14" t="s">
        <v>31</v>
      </c>
    </row>
    <row r="19" spans="1:9" s="11" customFormat="1" ht="38.25" x14ac:dyDescent="0.2">
      <c r="A19" s="33" t="s">
        <v>11</v>
      </c>
      <c r="B19" s="34" t="s">
        <v>163</v>
      </c>
      <c r="C19" s="21">
        <v>21913.31</v>
      </c>
      <c r="D19" s="21">
        <v>1</v>
      </c>
      <c r="E19" s="21">
        <f t="shared" si="0"/>
        <v>21913.31</v>
      </c>
      <c r="F19" s="33" t="s">
        <v>171</v>
      </c>
      <c r="G19" s="35" t="s">
        <v>172</v>
      </c>
      <c r="H19" s="35" t="s">
        <v>85</v>
      </c>
      <c r="I19" s="14" t="s">
        <v>31</v>
      </c>
    </row>
    <row r="20" spans="1:9" s="11" customFormat="1" ht="38.25" x14ac:dyDescent="0.2">
      <c r="A20" s="33" t="s">
        <v>11</v>
      </c>
      <c r="B20" s="34" t="s">
        <v>163</v>
      </c>
      <c r="C20" s="21">
        <v>17384.740000000002</v>
      </c>
      <c r="D20" s="21">
        <v>1</v>
      </c>
      <c r="E20" s="21">
        <f t="shared" si="0"/>
        <v>17384.740000000002</v>
      </c>
      <c r="F20" s="33" t="s">
        <v>173</v>
      </c>
      <c r="G20" s="35" t="s">
        <v>174</v>
      </c>
      <c r="H20" s="35" t="s">
        <v>86</v>
      </c>
      <c r="I20" s="14" t="s">
        <v>31</v>
      </c>
    </row>
    <row r="21" spans="1:9" s="11" customFormat="1" ht="51" x14ac:dyDescent="0.2">
      <c r="A21" s="33" t="s">
        <v>11</v>
      </c>
      <c r="B21" s="34" t="s">
        <v>163</v>
      </c>
      <c r="C21" s="21">
        <v>9934.14</v>
      </c>
      <c r="D21" s="21">
        <v>1</v>
      </c>
      <c r="E21" s="21">
        <f t="shared" si="0"/>
        <v>9934.14</v>
      </c>
      <c r="F21" s="33" t="s">
        <v>169</v>
      </c>
      <c r="G21" s="35" t="s">
        <v>170</v>
      </c>
      <c r="H21" s="35" t="s">
        <v>87</v>
      </c>
      <c r="I21" s="14" t="s">
        <v>31</v>
      </c>
    </row>
    <row r="22" spans="1:9" s="11" customFormat="1" ht="38.25" x14ac:dyDescent="0.2">
      <c r="A22" s="33" t="s">
        <v>11</v>
      </c>
      <c r="B22" s="34" t="s">
        <v>163</v>
      </c>
      <c r="C22" s="21">
        <v>7450.6</v>
      </c>
      <c r="D22" s="21">
        <v>1</v>
      </c>
      <c r="E22" s="21">
        <f t="shared" si="0"/>
        <v>7450.6</v>
      </c>
      <c r="F22" s="33" t="s">
        <v>173</v>
      </c>
      <c r="G22" s="35" t="s">
        <v>174</v>
      </c>
      <c r="H22" s="35" t="s">
        <v>87</v>
      </c>
      <c r="I22" s="14" t="s">
        <v>31</v>
      </c>
    </row>
    <row r="23" spans="1:9" s="11" customFormat="1" ht="51" x14ac:dyDescent="0.2">
      <c r="A23" s="33" t="s">
        <v>11</v>
      </c>
      <c r="B23" s="34" t="s">
        <v>163</v>
      </c>
      <c r="C23" s="21">
        <v>12417.67</v>
      </c>
      <c r="D23" s="21">
        <v>1</v>
      </c>
      <c r="E23" s="21">
        <f t="shared" si="0"/>
        <v>12417.67</v>
      </c>
      <c r="F23" s="33" t="s">
        <v>175</v>
      </c>
      <c r="G23" s="35" t="s">
        <v>176</v>
      </c>
      <c r="H23" s="35" t="s">
        <v>87</v>
      </c>
      <c r="I23" s="14" t="s">
        <v>31</v>
      </c>
    </row>
    <row r="24" spans="1:9" s="11" customFormat="1" ht="102" x14ac:dyDescent="0.2">
      <c r="A24" s="16" t="s">
        <v>120</v>
      </c>
      <c r="B24" s="17" t="s">
        <v>163</v>
      </c>
      <c r="C24" s="20">
        <v>1</v>
      </c>
      <c r="D24" s="20">
        <v>163.51</v>
      </c>
      <c r="E24" s="21">
        <f t="shared" si="0"/>
        <v>163.51</v>
      </c>
      <c r="F24" s="16" t="s">
        <v>26</v>
      </c>
      <c r="G24" s="22" t="s">
        <v>64</v>
      </c>
      <c r="H24" s="22" t="s">
        <v>88</v>
      </c>
      <c r="I24" s="14" t="s">
        <v>31</v>
      </c>
    </row>
    <row r="25" spans="1:9" s="11" customFormat="1" ht="102" x14ac:dyDescent="0.2">
      <c r="A25" s="16" t="s">
        <v>120</v>
      </c>
      <c r="B25" s="17"/>
      <c r="C25" s="20">
        <v>6</v>
      </c>
      <c r="D25" s="20">
        <v>180.24</v>
      </c>
      <c r="E25" s="21">
        <f t="shared" si="0"/>
        <v>1081.44</v>
      </c>
      <c r="F25" s="16" t="s">
        <v>26</v>
      </c>
      <c r="G25" s="22" t="s">
        <v>64</v>
      </c>
      <c r="H25" s="22" t="s">
        <v>88</v>
      </c>
      <c r="I25" s="14" t="s">
        <v>31</v>
      </c>
    </row>
    <row r="26" spans="1:9" s="11" customFormat="1" ht="102" x14ac:dyDescent="0.2">
      <c r="A26" s="16" t="s">
        <v>120</v>
      </c>
      <c r="B26" s="17"/>
      <c r="C26" s="20">
        <v>5</v>
      </c>
      <c r="D26" s="20">
        <v>189.62</v>
      </c>
      <c r="E26" s="21">
        <f t="shared" si="0"/>
        <v>948.1</v>
      </c>
      <c r="F26" s="16" t="s">
        <v>26</v>
      </c>
      <c r="G26" s="22" t="s">
        <v>64</v>
      </c>
      <c r="H26" s="22" t="s">
        <v>88</v>
      </c>
      <c r="I26" s="14" t="s">
        <v>31</v>
      </c>
    </row>
    <row r="27" spans="1:9" s="11" customFormat="1" ht="127.5" x14ac:dyDescent="0.2">
      <c r="A27" s="16" t="s">
        <v>121</v>
      </c>
      <c r="B27" s="17" t="s">
        <v>163</v>
      </c>
      <c r="C27" s="20">
        <v>1</v>
      </c>
      <c r="D27" s="20">
        <v>8529</v>
      </c>
      <c r="E27" s="21">
        <f t="shared" si="0"/>
        <v>8529</v>
      </c>
      <c r="F27" s="16" t="s">
        <v>5</v>
      </c>
      <c r="G27" s="22" t="s">
        <v>58</v>
      </c>
      <c r="H27" s="22" t="s">
        <v>89</v>
      </c>
      <c r="I27" s="14" t="s">
        <v>31</v>
      </c>
    </row>
    <row r="28" spans="1:9" s="11" customFormat="1" ht="76.5" x14ac:dyDescent="0.2">
      <c r="A28" s="16" t="s">
        <v>122</v>
      </c>
      <c r="B28" s="17" t="s">
        <v>163</v>
      </c>
      <c r="C28" s="20">
        <v>26400</v>
      </c>
      <c r="D28" s="20">
        <v>0.996</v>
      </c>
      <c r="E28" s="21">
        <f t="shared" si="0"/>
        <v>26294.400000000001</v>
      </c>
      <c r="F28" s="16" t="s">
        <v>41</v>
      </c>
      <c r="G28" s="22" t="s">
        <v>65</v>
      </c>
      <c r="H28" s="22" t="s">
        <v>90</v>
      </c>
      <c r="I28" s="14" t="s">
        <v>31</v>
      </c>
    </row>
    <row r="29" spans="1:9" s="11" customFormat="1" ht="76.5" x14ac:dyDescent="0.2">
      <c r="A29" s="16" t="s">
        <v>123</v>
      </c>
      <c r="B29" s="17" t="s">
        <v>163</v>
      </c>
      <c r="C29" s="20">
        <v>12</v>
      </c>
      <c r="D29" s="20">
        <v>619.83000000000004</v>
      </c>
      <c r="E29" s="21">
        <f t="shared" si="0"/>
        <v>7437.9600000000009</v>
      </c>
      <c r="F29" s="16" t="s">
        <v>42</v>
      </c>
      <c r="G29" s="7" t="s">
        <v>29</v>
      </c>
      <c r="H29" s="22" t="s">
        <v>91</v>
      </c>
      <c r="I29" s="14" t="s">
        <v>31</v>
      </c>
    </row>
    <row r="30" spans="1:9" s="11" customFormat="1" ht="51" x14ac:dyDescent="0.2">
      <c r="A30" s="33" t="s">
        <v>124</v>
      </c>
      <c r="B30" s="34" t="s">
        <v>163</v>
      </c>
      <c r="C30" s="21">
        <v>42220.08</v>
      </c>
      <c r="D30" s="21">
        <v>1</v>
      </c>
      <c r="E30" s="21">
        <f t="shared" si="0"/>
        <v>42220.08</v>
      </c>
      <c r="F30" s="33" t="s">
        <v>169</v>
      </c>
      <c r="G30" s="35" t="s">
        <v>170</v>
      </c>
      <c r="H30" s="35" t="s">
        <v>92</v>
      </c>
      <c r="I30" s="14" t="s">
        <v>31</v>
      </c>
    </row>
    <row r="31" spans="1:9" s="10" customFormat="1" ht="89.25" x14ac:dyDescent="0.2">
      <c r="A31" s="16" t="s">
        <v>125</v>
      </c>
      <c r="B31" s="17" t="s">
        <v>163</v>
      </c>
      <c r="C31" s="20">
        <v>1</v>
      </c>
      <c r="D31" s="20">
        <v>2000</v>
      </c>
      <c r="E31" s="21">
        <f t="shared" si="0"/>
        <v>2000</v>
      </c>
      <c r="F31" s="16" t="s">
        <v>43</v>
      </c>
      <c r="G31" s="22" t="s">
        <v>58</v>
      </c>
      <c r="H31" s="22" t="s">
        <v>93</v>
      </c>
      <c r="I31" s="15" t="s">
        <v>31</v>
      </c>
    </row>
    <row r="32" spans="1:9" s="11" customFormat="1" ht="38.25" x14ac:dyDescent="0.2">
      <c r="A32" s="16" t="s">
        <v>126</v>
      </c>
      <c r="B32" s="17" t="s">
        <v>163</v>
      </c>
      <c r="C32" s="20">
        <v>25</v>
      </c>
      <c r="D32" s="20">
        <v>2000</v>
      </c>
      <c r="E32" s="21">
        <f t="shared" si="0"/>
        <v>50000</v>
      </c>
      <c r="F32" s="16" t="s">
        <v>4</v>
      </c>
      <c r="G32" s="22" t="s">
        <v>58</v>
      </c>
      <c r="H32" s="22" t="s">
        <v>92</v>
      </c>
      <c r="I32" s="14" t="s">
        <v>31</v>
      </c>
    </row>
    <row r="33" spans="1:9" s="11" customFormat="1" ht="38.25" x14ac:dyDescent="0.2">
      <c r="A33" s="16" t="s">
        <v>126</v>
      </c>
      <c r="B33" s="17" t="s">
        <v>163</v>
      </c>
      <c r="C33" s="20">
        <v>22</v>
      </c>
      <c r="D33" s="20">
        <v>1800</v>
      </c>
      <c r="E33" s="21">
        <f t="shared" si="0"/>
        <v>39600</v>
      </c>
      <c r="F33" s="16" t="s">
        <v>44</v>
      </c>
      <c r="G33" s="22" t="s">
        <v>66</v>
      </c>
      <c r="H33" s="22" t="s">
        <v>92</v>
      </c>
      <c r="I33" s="14" t="s">
        <v>31</v>
      </c>
    </row>
    <row r="34" spans="1:9" s="11" customFormat="1" ht="38.25" x14ac:dyDescent="0.2">
      <c r="A34" s="16" t="s">
        <v>9</v>
      </c>
      <c r="B34" s="17" t="s">
        <v>163</v>
      </c>
      <c r="C34" s="20">
        <v>6</v>
      </c>
      <c r="D34" s="20">
        <v>2850</v>
      </c>
      <c r="E34" s="21">
        <f t="shared" si="0"/>
        <v>17100</v>
      </c>
      <c r="F34" s="16" t="s">
        <v>7</v>
      </c>
      <c r="G34" s="22" t="s">
        <v>58</v>
      </c>
      <c r="H34" s="22" t="s">
        <v>94</v>
      </c>
      <c r="I34" s="14" t="s">
        <v>31</v>
      </c>
    </row>
    <row r="35" spans="1:9" s="11" customFormat="1" ht="38.25" x14ac:dyDescent="0.2">
      <c r="A35" s="16" t="s">
        <v>127</v>
      </c>
      <c r="B35" s="17" t="s">
        <v>160</v>
      </c>
      <c r="C35" s="20">
        <v>1</v>
      </c>
      <c r="D35" s="20">
        <v>1970</v>
      </c>
      <c r="E35" s="21">
        <f t="shared" si="0"/>
        <v>1970</v>
      </c>
      <c r="F35" s="16" t="s">
        <v>45</v>
      </c>
      <c r="G35" s="22" t="s">
        <v>58</v>
      </c>
      <c r="H35" s="22" t="s">
        <v>95</v>
      </c>
      <c r="I35" s="14" t="s">
        <v>31</v>
      </c>
    </row>
    <row r="36" spans="1:9" s="11" customFormat="1" ht="89.25" x14ac:dyDescent="0.2">
      <c r="A36" s="16" t="s">
        <v>6</v>
      </c>
      <c r="B36" s="17" t="s">
        <v>163</v>
      </c>
      <c r="C36" s="20">
        <v>75</v>
      </c>
      <c r="D36" s="20">
        <v>40</v>
      </c>
      <c r="E36" s="21">
        <f t="shared" si="0"/>
        <v>3000</v>
      </c>
      <c r="F36" s="16" t="s">
        <v>5</v>
      </c>
      <c r="G36" s="22" t="s">
        <v>58</v>
      </c>
      <c r="H36" s="22" t="s">
        <v>94</v>
      </c>
      <c r="I36" s="14" t="s">
        <v>31</v>
      </c>
    </row>
    <row r="37" spans="1:9" s="11" customFormat="1" ht="51" x14ac:dyDescent="0.2">
      <c r="A37" s="16" t="s">
        <v>128</v>
      </c>
      <c r="B37" s="17" t="s">
        <v>165</v>
      </c>
      <c r="C37" s="20">
        <v>1222.5999999999999</v>
      </c>
      <c r="D37" s="20">
        <v>7.5</v>
      </c>
      <c r="E37" s="21">
        <f t="shared" si="0"/>
        <v>9169.5</v>
      </c>
      <c r="F37" s="16" t="s">
        <v>10</v>
      </c>
      <c r="G37" s="22" t="s">
        <v>67</v>
      </c>
      <c r="H37" s="22" t="s">
        <v>96</v>
      </c>
      <c r="I37" s="14" t="s">
        <v>31</v>
      </c>
    </row>
    <row r="38" spans="1:9" s="11" customFormat="1" ht="25.5" x14ac:dyDescent="0.2">
      <c r="A38" s="16" t="s">
        <v>129</v>
      </c>
      <c r="B38" s="17" t="s">
        <v>160</v>
      </c>
      <c r="C38" s="20">
        <v>1</v>
      </c>
      <c r="D38" s="20">
        <v>450</v>
      </c>
      <c r="E38" s="21">
        <f t="shared" si="0"/>
        <v>450</v>
      </c>
      <c r="F38" s="16" t="s">
        <v>2</v>
      </c>
      <c r="G38" s="22" t="s">
        <v>58</v>
      </c>
      <c r="H38" s="22" t="s">
        <v>97</v>
      </c>
      <c r="I38" s="14" t="s">
        <v>31</v>
      </c>
    </row>
    <row r="39" spans="1:9" s="11" customFormat="1" ht="25.5" x14ac:dyDescent="0.2">
      <c r="A39" s="16" t="s">
        <v>130</v>
      </c>
      <c r="B39" s="17" t="s">
        <v>160</v>
      </c>
      <c r="C39" s="20">
        <v>1</v>
      </c>
      <c r="D39" s="20">
        <v>22</v>
      </c>
      <c r="E39" s="21">
        <f t="shared" si="0"/>
        <v>22</v>
      </c>
      <c r="F39" s="16" t="s">
        <v>2</v>
      </c>
      <c r="G39" s="22" t="s">
        <v>58</v>
      </c>
      <c r="H39" s="22" t="s">
        <v>97</v>
      </c>
      <c r="I39" s="14" t="s">
        <v>31</v>
      </c>
    </row>
    <row r="40" spans="1:9" s="11" customFormat="1" ht="25.5" x14ac:dyDescent="0.2">
      <c r="A40" s="16" t="s">
        <v>131</v>
      </c>
      <c r="B40" s="17" t="s">
        <v>158</v>
      </c>
      <c r="C40" s="20">
        <v>2</v>
      </c>
      <c r="D40" s="20">
        <v>150</v>
      </c>
      <c r="E40" s="21">
        <f t="shared" si="0"/>
        <v>300</v>
      </c>
      <c r="F40" s="16" t="s">
        <v>2</v>
      </c>
      <c r="G40" s="22" t="s">
        <v>58</v>
      </c>
      <c r="H40" s="22" t="s">
        <v>97</v>
      </c>
      <c r="I40" s="14" t="s">
        <v>31</v>
      </c>
    </row>
    <row r="41" spans="1:9" s="11" customFormat="1" ht="25.5" x14ac:dyDescent="0.2">
      <c r="A41" s="16"/>
      <c r="B41" s="17"/>
      <c r="C41" s="20">
        <v>1</v>
      </c>
      <c r="D41" s="20">
        <v>670</v>
      </c>
      <c r="E41" s="21">
        <f t="shared" si="0"/>
        <v>670</v>
      </c>
      <c r="F41" s="16" t="s">
        <v>2</v>
      </c>
      <c r="G41" s="22" t="s">
        <v>58</v>
      </c>
      <c r="H41" s="22" t="s">
        <v>97</v>
      </c>
      <c r="I41" s="14" t="s">
        <v>31</v>
      </c>
    </row>
    <row r="42" spans="1:9" s="11" customFormat="1" ht="25.5" x14ac:dyDescent="0.2">
      <c r="A42" s="16" t="s">
        <v>131</v>
      </c>
      <c r="B42" s="17" t="s">
        <v>158</v>
      </c>
      <c r="C42" s="20">
        <v>1</v>
      </c>
      <c r="D42" s="20">
        <v>535</v>
      </c>
      <c r="E42" s="21">
        <f t="shared" si="0"/>
        <v>535</v>
      </c>
      <c r="F42" s="16" t="s">
        <v>2</v>
      </c>
      <c r="G42" s="22" t="s">
        <v>58</v>
      </c>
      <c r="H42" s="22" t="s">
        <v>77</v>
      </c>
      <c r="I42" s="14" t="s">
        <v>31</v>
      </c>
    </row>
    <row r="43" spans="1:9" s="11" customFormat="1" ht="25.5" x14ac:dyDescent="0.2">
      <c r="A43" s="16" t="s">
        <v>132</v>
      </c>
      <c r="B43" s="17" t="s">
        <v>160</v>
      </c>
      <c r="C43" s="20">
        <v>1</v>
      </c>
      <c r="D43" s="20">
        <v>1560</v>
      </c>
      <c r="E43" s="21">
        <f t="shared" si="0"/>
        <v>1560</v>
      </c>
      <c r="F43" s="16" t="s">
        <v>2</v>
      </c>
      <c r="G43" s="22" t="s">
        <v>58</v>
      </c>
      <c r="H43" s="22" t="s">
        <v>97</v>
      </c>
      <c r="I43" s="14" t="s">
        <v>31</v>
      </c>
    </row>
    <row r="44" spans="1:9" s="11" customFormat="1" ht="51" x14ac:dyDescent="0.2">
      <c r="A44" s="33" t="s">
        <v>133</v>
      </c>
      <c r="B44" s="34" t="s">
        <v>163</v>
      </c>
      <c r="C44" s="21">
        <v>8035.26</v>
      </c>
      <c r="D44" s="21">
        <v>1</v>
      </c>
      <c r="E44" s="21">
        <f t="shared" si="0"/>
        <v>8035.26</v>
      </c>
      <c r="F44" s="33" t="s">
        <v>177</v>
      </c>
      <c r="G44" s="35" t="s">
        <v>178</v>
      </c>
      <c r="H44" s="35" t="s">
        <v>98</v>
      </c>
      <c r="I44" s="14" t="s">
        <v>31</v>
      </c>
    </row>
    <row r="45" spans="1:9" s="11" customFormat="1" ht="63.75" x14ac:dyDescent="0.2">
      <c r="A45" s="16" t="s">
        <v>134</v>
      </c>
      <c r="B45" s="17" t="s">
        <v>166</v>
      </c>
      <c r="C45" s="20">
        <v>3</v>
      </c>
      <c r="D45" s="20">
        <v>4518</v>
      </c>
      <c r="E45" s="21">
        <f t="shared" si="0"/>
        <v>13554</v>
      </c>
      <c r="F45" s="16" t="s">
        <v>8</v>
      </c>
      <c r="G45" s="22" t="s">
        <v>68</v>
      </c>
      <c r="H45" s="22" t="s">
        <v>99</v>
      </c>
      <c r="I45" s="14" t="s">
        <v>31</v>
      </c>
    </row>
    <row r="46" spans="1:9" s="11" customFormat="1" ht="51" x14ac:dyDescent="0.2">
      <c r="A46" s="33" t="s">
        <v>135</v>
      </c>
      <c r="B46" s="34" t="s">
        <v>167</v>
      </c>
      <c r="C46" s="21">
        <v>21913.31</v>
      </c>
      <c r="D46" s="21">
        <v>1</v>
      </c>
      <c r="E46" s="21">
        <f t="shared" si="0"/>
        <v>21913.31</v>
      </c>
      <c r="F46" s="33" t="s">
        <v>171</v>
      </c>
      <c r="G46" s="35" t="s">
        <v>172</v>
      </c>
      <c r="H46" s="35" t="s">
        <v>100</v>
      </c>
      <c r="I46" s="14" t="s">
        <v>31</v>
      </c>
    </row>
    <row r="47" spans="1:9" s="11" customFormat="1" ht="38.25" x14ac:dyDescent="0.2">
      <c r="A47" s="33" t="s">
        <v>136</v>
      </c>
      <c r="B47" s="34" t="s">
        <v>163</v>
      </c>
      <c r="C47" s="21">
        <v>1460.38</v>
      </c>
      <c r="D47" s="21">
        <v>1</v>
      </c>
      <c r="E47" s="21">
        <f t="shared" si="0"/>
        <v>1460.38</v>
      </c>
      <c r="F47" s="33" t="s">
        <v>179</v>
      </c>
      <c r="G47" s="35" t="s">
        <v>180</v>
      </c>
      <c r="H47" s="35" t="s">
        <v>101</v>
      </c>
      <c r="I47" s="14" t="s">
        <v>31</v>
      </c>
    </row>
    <row r="48" spans="1:9" s="11" customFormat="1" ht="76.5" x14ac:dyDescent="0.2">
      <c r="A48" s="33" t="s">
        <v>137</v>
      </c>
      <c r="B48" s="34" t="s">
        <v>163</v>
      </c>
      <c r="C48" s="21">
        <v>3546</v>
      </c>
      <c r="D48" s="21">
        <v>1</v>
      </c>
      <c r="E48" s="21">
        <f t="shared" si="0"/>
        <v>3546</v>
      </c>
      <c r="F48" s="33" t="s">
        <v>181</v>
      </c>
      <c r="G48" s="35" t="s">
        <v>172</v>
      </c>
      <c r="H48" s="35" t="s">
        <v>101</v>
      </c>
      <c r="I48" s="14" t="s">
        <v>31</v>
      </c>
    </row>
    <row r="49" spans="1:9" s="11" customFormat="1" ht="51" x14ac:dyDescent="0.2">
      <c r="A49" s="33" t="s">
        <v>138</v>
      </c>
      <c r="B49" s="34" t="s">
        <v>163</v>
      </c>
      <c r="C49" s="21">
        <v>4382.41</v>
      </c>
      <c r="D49" s="21">
        <v>1</v>
      </c>
      <c r="E49" s="21">
        <f t="shared" si="0"/>
        <v>4382.41</v>
      </c>
      <c r="F49" s="33" t="s">
        <v>27</v>
      </c>
      <c r="G49" s="35" t="s">
        <v>172</v>
      </c>
      <c r="H49" s="35" t="s">
        <v>101</v>
      </c>
      <c r="I49" s="14" t="s">
        <v>31</v>
      </c>
    </row>
    <row r="50" spans="1:9" s="11" customFormat="1" ht="165.75" x14ac:dyDescent="0.2">
      <c r="A50" s="16" t="s">
        <v>139</v>
      </c>
      <c r="B50" s="17" t="s">
        <v>163</v>
      </c>
      <c r="C50" s="20">
        <v>1</v>
      </c>
      <c r="D50" s="20">
        <v>510076.8</v>
      </c>
      <c r="E50" s="21">
        <f t="shared" si="0"/>
        <v>510076.8</v>
      </c>
      <c r="F50" s="16" t="s">
        <v>7</v>
      </c>
      <c r="G50" s="22" t="s">
        <v>58</v>
      </c>
      <c r="H50" s="22" t="s">
        <v>102</v>
      </c>
      <c r="I50" s="14" t="s">
        <v>31</v>
      </c>
    </row>
    <row r="51" spans="1:9" s="11" customFormat="1" ht="51" x14ac:dyDescent="0.2">
      <c r="A51" s="16" t="s">
        <v>140</v>
      </c>
      <c r="B51" s="17" t="s">
        <v>160</v>
      </c>
      <c r="C51" s="20">
        <v>1</v>
      </c>
      <c r="D51" s="20">
        <v>6600</v>
      </c>
      <c r="E51" s="21">
        <f t="shared" si="0"/>
        <v>6600</v>
      </c>
      <c r="F51" s="16" t="s">
        <v>46</v>
      </c>
      <c r="G51" s="22" t="s">
        <v>69</v>
      </c>
      <c r="H51" s="22" t="s">
        <v>102</v>
      </c>
      <c r="I51" s="14" t="s">
        <v>31</v>
      </c>
    </row>
    <row r="52" spans="1:9" s="11" customFormat="1" ht="63.75" x14ac:dyDescent="0.2">
      <c r="A52" s="16" t="s">
        <v>141</v>
      </c>
      <c r="B52" s="17" t="s">
        <v>167</v>
      </c>
      <c r="C52" s="20">
        <v>45288.27</v>
      </c>
      <c r="D52" s="20">
        <v>1</v>
      </c>
      <c r="E52" s="21">
        <f t="shared" si="0"/>
        <v>45288.27</v>
      </c>
      <c r="F52" s="16" t="s">
        <v>47</v>
      </c>
      <c r="G52" s="22" t="s">
        <v>70</v>
      </c>
      <c r="H52" s="22" t="s">
        <v>102</v>
      </c>
      <c r="I52" s="14" t="s">
        <v>31</v>
      </c>
    </row>
    <row r="53" spans="1:9" s="11" customFormat="1" ht="63.75" x14ac:dyDescent="0.2">
      <c r="A53" s="16" t="s">
        <v>142</v>
      </c>
      <c r="B53" s="17" t="s">
        <v>158</v>
      </c>
      <c r="C53" s="20">
        <v>74370</v>
      </c>
      <c r="D53" s="20">
        <v>0.996</v>
      </c>
      <c r="E53" s="21">
        <f t="shared" si="0"/>
        <v>74072.52</v>
      </c>
      <c r="F53" s="16" t="s">
        <v>48</v>
      </c>
      <c r="G53" s="22" t="s">
        <v>59</v>
      </c>
      <c r="H53" s="22" t="s">
        <v>103</v>
      </c>
      <c r="I53" s="14" t="s">
        <v>31</v>
      </c>
    </row>
    <row r="54" spans="1:9" s="11" customFormat="1" ht="63.75" x14ac:dyDescent="0.2">
      <c r="A54" s="16" t="s">
        <v>143</v>
      </c>
      <c r="B54" s="17" t="s">
        <v>163</v>
      </c>
      <c r="C54" s="20">
        <v>1</v>
      </c>
      <c r="D54" s="20">
        <v>10000</v>
      </c>
      <c r="E54" s="21">
        <f t="shared" si="0"/>
        <v>10000</v>
      </c>
      <c r="F54" s="16" t="s">
        <v>49</v>
      </c>
      <c r="G54" s="22" t="s">
        <v>58</v>
      </c>
      <c r="H54" s="22" t="s">
        <v>104</v>
      </c>
      <c r="I54" s="14" t="s">
        <v>31</v>
      </c>
    </row>
    <row r="55" spans="1:9" s="10" customFormat="1" ht="63.75" x14ac:dyDescent="0.2">
      <c r="A55" s="16" t="s">
        <v>144</v>
      </c>
      <c r="B55" s="17" t="s">
        <v>163</v>
      </c>
      <c r="C55" s="20">
        <v>1</v>
      </c>
      <c r="D55" s="20">
        <v>8000</v>
      </c>
      <c r="E55" s="21">
        <f t="shared" si="0"/>
        <v>8000</v>
      </c>
      <c r="F55" s="16" t="s">
        <v>50</v>
      </c>
      <c r="G55" s="22" t="s">
        <v>66</v>
      </c>
      <c r="H55" s="22" t="s">
        <v>104</v>
      </c>
      <c r="I55" s="15" t="s">
        <v>31</v>
      </c>
    </row>
    <row r="56" spans="1:9" s="11" customFormat="1" ht="63.75" x14ac:dyDescent="0.2">
      <c r="A56" s="33" t="s">
        <v>145</v>
      </c>
      <c r="B56" s="34" t="s">
        <v>163</v>
      </c>
      <c r="C56" s="21">
        <v>21913.31</v>
      </c>
      <c r="D56" s="21">
        <v>1</v>
      </c>
      <c r="E56" s="21">
        <f t="shared" si="0"/>
        <v>21913.31</v>
      </c>
      <c r="F56" s="33" t="s">
        <v>182</v>
      </c>
      <c r="G56" s="35" t="s">
        <v>58</v>
      </c>
      <c r="H56" s="35" t="s">
        <v>104</v>
      </c>
      <c r="I56" s="14" t="s">
        <v>31</v>
      </c>
    </row>
    <row r="57" spans="1:9" s="11" customFormat="1" ht="102" x14ac:dyDescent="0.2">
      <c r="A57" s="16" t="s">
        <v>146</v>
      </c>
      <c r="B57" s="17" t="s">
        <v>163</v>
      </c>
      <c r="C57" s="20">
        <v>1</v>
      </c>
      <c r="D57" s="20">
        <v>22235</v>
      </c>
      <c r="E57" s="21">
        <f t="shared" si="0"/>
        <v>22235</v>
      </c>
      <c r="F57" s="16" t="s">
        <v>51</v>
      </c>
      <c r="G57" s="22" t="s">
        <v>58</v>
      </c>
      <c r="H57" s="22" t="s">
        <v>77</v>
      </c>
      <c r="I57" s="14" t="s">
        <v>31</v>
      </c>
    </row>
    <row r="58" spans="1:9" s="11" customFormat="1" ht="89.25" x14ac:dyDescent="0.2">
      <c r="A58" s="16" t="s">
        <v>147</v>
      </c>
      <c r="B58" s="17" t="s">
        <v>163</v>
      </c>
      <c r="C58" s="20">
        <v>1</v>
      </c>
      <c r="D58" s="20">
        <v>8500</v>
      </c>
      <c r="E58" s="21">
        <f t="shared" si="0"/>
        <v>8500</v>
      </c>
      <c r="F58" s="16" t="s">
        <v>52</v>
      </c>
      <c r="G58" s="22" t="s">
        <v>58</v>
      </c>
      <c r="H58" s="22" t="s">
        <v>105</v>
      </c>
      <c r="I58" s="14" t="s">
        <v>31</v>
      </c>
    </row>
    <row r="59" spans="1:9" s="11" customFormat="1" ht="89.25" x14ac:dyDescent="0.2">
      <c r="A59" s="16" t="s">
        <v>148</v>
      </c>
      <c r="B59" s="17" t="s">
        <v>163</v>
      </c>
      <c r="C59" s="20">
        <v>1</v>
      </c>
      <c r="D59" s="20">
        <v>7259.37</v>
      </c>
      <c r="E59" s="21">
        <f t="shared" si="0"/>
        <v>7259.37</v>
      </c>
      <c r="F59" s="16" t="s">
        <v>3</v>
      </c>
      <c r="G59" s="22" t="s">
        <v>70</v>
      </c>
      <c r="H59" s="22" t="s">
        <v>105</v>
      </c>
      <c r="I59" s="14" t="s">
        <v>31</v>
      </c>
    </row>
    <row r="60" spans="1:9" s="11" customFormat="1" ht="51" x14ac:dyDescent="0.2">
      <c r="A60" s="16" t="s">
        <v>149</v>
      </c>
      <c r="B60" s="17" t="s">
        <v>163</v>
      </c>
      <c r="C60" s="20">
        <v>1</v>
      </c>
      <c r="D60" s="20">
        <v>520</v>
      </c>
      <c r="E60" s="21">
        <f t="shared" si="0"/>
        <v>520</v>
      </c>
      <c r="F60" s="16" t="s">
        <v>53</v>
      </c>
      <c r="G60" s="22" t="s">
        <v>71</v>
      </c>
      <c r="H60" s="22" t="s">
        <v>106</v>
      </c>
      <c r="I60" s="14" t="s">
        <v>31</v>
      </c>
    </row>
    <row r="61" spans="1:9" ht="25.5" x14ac:dyDescent="0.2">
      <c r="A61" s="16" t="s">
        <v>150</v>
      </c>
      <c r="B61" s="17" t="s">
        <v>163</v>
      </c>
      <c r="C61" s="20">
        <v>1</v>
      </c>
      <c r="D61" s="20">
        <v>2290</v>
      </c>
      <c r="E61" s="21">
        <f t="shared" si="0"/>
        <v>2290</v>
      </c>
      <c r="F61" s="16" t="s">
        <v>54</v>
      </c>
      <c r="G61" s="22" t="s">
        <v>58</v>
      </c>
      <c r="H61" s="22" t="s">
        <v>107</v>
      </c>
      <c r="I61" s="14" t="s">
        <v>31</v>
      </c>
    </row>
    <row r="62" spans="1:9" ht="89.25" x14ac:dyDescent="0.2">
      <c r="A62" s="16" t="s">
        <v>151</v>
      </c>
      <c r="B62" s="17" t="s">
        <v>163</v>
      </c>
      <c r="C62" s="20">
        <v>1</v>
      </c>
      <c r="D62" s="20">
        <v>2000</v>
      </c>
      <c r="E62" s="21">
        <f t="shared" si="0"/>
        <v>2000</v>
      </c>
      <c r="F62" s="16" t="s">
        <v>55</v>
      </c>
      <c r="G62" s="22" t="s">
        <v>72</v>
      </c>
      <c r="H62" s="22" t="s">
        <v>84</v>
      </c>
      <c r="I62" s="14" t="s">
        <v>31</v>
      </c>
    </row>
    <row r="63" spans="1:9" ht="76.5" x14ac:dyDescent="0.2">
      <c r="A63" s="16" t="s">
        <v>152</v>
      </c>
      <c r="B63" s="17" t="s">
        <v>163</v>
      </c>
      <c r="C63" s="20">
        <v>4</v>
      </c>
      <c r="D63" s="20">
        <v>450</v>
      </c>
      <c r="E63" s="21">
        <f t="shared" si="0"/>
        <v>1800</v>
      </c>
      <c r="F63" s="16" t="s">
        <v>56</v>
      </c>
      <c r="G63" s="22" t="s">
        <v>73</v>
      </c>
      <c r="H63" s="22" t="s">
        <v>83</v>
      </c>
      <c r="I63" s="14" t="s">
        <v>31</v>
      </c>
    </row>
    <row r="64" spans="1:9" ht="25.5" x14ac:dyDescent="0.2">
      <c r="A64" s="16" t="s">
        <v>153</v>
      </c>
      <c r="B64" s="17" t="s">
        <v>160</v>
      </c>
      <c r="C64" s="20">
        <v>115</v>
      </c>
      <c r="D64" s="20">
        <v>1</v>
      </c>
      <c r="E64" s="21">
        <f t="shared" si="0"/>
        <v>115</v>
      </c>
      <c r="F64" s="16" t="s">
        <v>2</v>
      </c>
      <c r="G64" s="22" t="s">
        <v>58</v>
      </c>
      <c r="H64" s="22" t="s">
        <v>77</v>
      </c>
      <c r="I64" s="14" t="s">
        <v>31</v>
      </c>
    </row>
    <row r="65" spans="1:9" ht="25.5" x14ac:dyDescent="0.2">
      <c r="A65" s="16" t="s">
        <v>154</v>
      </c>
      <c r="B65" s="17" t="s">
        <v>160</v>
      </c>
      <c r="C65" s="20">
        <v>2</v>
      </c>
      <c r="D65" s="20">
        <v>170</v>
      </c>
      <c r="E65" s="21">
        <f t="shared" si="0"/>
        <v>340</v>
      </c>
      <c r="F65" s="16" t="s">
        <v>2</v>
      </c>
      <c r="G65" s="22" t="s">
        <v>58</v>
      </c>
      <c r="H65" s="22" t="s">
        <v>77</v>
      </c>
      <c r="I65" s="14" t="s">
        <v>31</v>
      </c>
    </row>
    <row r="66" spans="1:9" ht="102" x14ac:dyDescent="0.2">
      <c r="A66" s="16" t="s">
        <v>155</v>
      </c>
      <c r="B66" s="17" t="s">
        <v>163</v>
      </c>
      <c r="C66" s="20">
        <v>1</v>
      </c>
      <c r="D66" s="20">
        <v>18560</v>
      </c>
      <c r="E66" s="21">
        <f t="shared" si="0"/>
        <v>18560</v>
      </c>
      <c r="F66" s="16" t="s">
        <v>51</v>
      </c>
      <c r="G66" s="22" t="s">
        <v>58</v>
      </c>
      <c r="H66" s="22" t="s">
        <v>108</v>
      </c>
      <c r="I66" s="14" t="s">
        <v>31</v>
      </c>
    </row>
    <row r="67" spans="1:9" ht="25.5" x14ac:dyDescent="0.2">
      <c r="A67" s="18" t="s">
        <v>115</v>
      </c>
      <c r="B67" s="19" t="s">
        <v>161</v>
      </c>
      <c r="C67" s="23">
        <v>32000</v>
      </c>
      <c r="D67" s="23">
        <v>0.996</v>
      </c>
      <c r="E67" s="24">
        <f t="shared" si="0"/>
        <v>31872</v>
      </c>
      <c r="F67" s="18" t="s">
        <v>25</v>
      </c>
      <c r="G67" s="7" t="s">
        <v>30</v>
      </c>
      <c r="H67" s="25" t="s">
        <v>108</v>
      </c>
      <c r="I67" s="26"/>
    </row>
    <row r="68" spans="1:9" x14ac:dyDescent="0.2">
      <c r="A68" s="27" t="s">
        <v>168</v>
      </c>
      <c r="B68" s="27"/>
      <c r="C68" s="27"/>
      <c r="D68" s="27"/>
      <c r="E68" s="28">
        <f>SUM(E7:E67)</f>
        <v>1308846.9272000003</v>
      </c>
      <c r="F68" s="27"/>
      <c r="G68" s="27"/>
      <c r="H68" s="27"/>
      <c r="I68" s="27"/>
    </row>
    <row r="69" spans="1:9" x14ac:dyDescent="0.2">
      <c r="A69" s="29"/>
      <c r="B69" s="29"/>
      <c r="C69" s="29"/>
      <c r="D69" s="29"/>
      <c r="E69" s="29"/>
      <c r="F69" s="29"/>
      <c r="G69" s="29"/>
      <c r="H69" s="29"/>
      <c r="I69" s="29"/>
    </row>
    <row r="70" spans="1:9" ht="25.5" customHeight="1" x14ac:dyDescent="0.2">
      <c r="A70" s="30" t="s">
        <v>32</v>
      </c>
      <c r="B70" s="31"/>
      <c r="C70" s="32" t="s">
        <v>33</v>
      </c>
      <c r="D70" s="32"/>
      <c r="E70" s="29"/>
      <c r="F70" s="29"/>
      <c r="G70" s="29"/>
      <c r="H70" s="29"/>
      <c r="I70" s="29"/>
    </row>
    <row r="71" spans="1:9" x14ac:dyDescent="0.2">
      <c r="A71" s="30"/>
      <c r="B71" s="31"/>
      <c r="C71" s="30"/>
      <c r="D71" s="30"/>
      <c r="E71" s="29"/>
      <c r="F71" s="29"/>
      <c r="G71" s="29"/>
      <c r="H71" s="29"/>
      <c r="I71" s="29"/>
    </row>
    <row r="72" spans="1:9" ht="25.5" customHeight="1" x14ac:dyDescent="0.2">
      <c r="A72" s="30" t="s">
        <v>34</v>
      </c>
      <c r="B72" s="31"/>
      <c r="C72" s="32" t="s">
        <v>35</v>
      </c>
      <c r="D72" s="32"/>
      <c r="E72" s="29"/>
      <c r="F72" s="29"/>
      <c r="G72" s="29"/>
      <c r="H72" s="29"/>
      <c r="I72" s="29"/>
    </row>
  </sheetData>
  <mergeCells count="5">
    <mergeCell ref="A1:I1"/>
    <mergeCell ref="A2:J2"/>
    <mergeCell ref="A3:J3"/>
    <mergeCell ref="C70:D70"/>
    <mergeCell ref="C72:D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2022-04-14T05:11:03Z</dcterms:created>
  <dcterms:modified xsi:type="dcterms:W3CDTF">2023-03-29T01:47:58Z</dcterms:modified>
</cp:coreProperties>
</file>